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Y:\6 SUIVI PROCEDURES &amp; MARCHES\PROCEDURES 2025\CRNA-SE\2025-CRNASE-003 MAINT HTA BT CRNA SE\01 DCE AU 6-11\"/>
    </mc:Choice>
  </mc:AlternateContent>
  <xr:revisionPtr revIDLastSave="0" documentId="8_{4675B420-E2C8-4A53-970D-0C9AE19F1446}" xr6:coauthVersionLast="47" xr6:coauthVersionMax="47" xr10:uidLastSave="{00000000-0000-0000-0000-000000000000}"/>
  <bookViews>
    <workbookView xWindow="-34510" yWindow="-13800" windowWidth="34620" windowHeight="13900" xr2:uid="{5EBB0F88-A28A-4CAB-9266-4F1BE79D3C6C}"/>
  </bookViews>
  <sheets>
    <sheet name="NOM CANDIDAT" sheetId="1" r:id="rId1"/>
    <sheet name="lot 1 AIX SAINTE BAUME" sheetId="2" r:id="rId2"/>
    <sheet name="lot 2 GRENOBLE" sheetId="3" r:id="rId3"/>
    <sheet name="lot 3 MONTPELLIER" sheetId="4" r:id="rId4"/>
    <sheet name="lot 4 MONT VENTOUX" sheetId="5" r:id="rId5"/>
    <sheet name="lot 5 GRASSE" sheetId="6" r:id="rId6"/>
  </sheets>
  <definedNames>
    <definedName name="_xlnm.Print_Area" localSheetId="0">'NOM CANDIDAT'!$A$1:$J$22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2" l="1"/>
  <c r="B25" i="2"/>
  <c r="D25" i="2" s="1"/>
  <c r="C14" i="2"/>
  <c r="B14" i="2"/>
  <c r="D14" i="2" s="1"/>
  <c r="D14" i="3"/>
  <c r="D25" i="3"/>
  <c r="D25" i="6"/>
  <c r="D14" i="4"/>
  <c r="D14" i="5"/>
  <c r="D14" i="6"/>
  <c r="D12" i="4"/>
  <c r="C12" i="4"/>
  <c r="D12" i="5"/>
  <c r="C12" i="5"/>
  <c r="D12" i="6"/>
  <c r="C12" i="6"/>
  <c r="D12" i="3"/>
  <c r="C12" i="3"/>
  <c r="C14" i="3"/>
  <c r="C14" i="6"/>
  <c r="C14" i="5"/>
  <c r="C14" i="4"/>
  <c r="B6" i="4"/>
  <c r="B6" i="5"/>
  <c r="B6" i="6"/>
  <c r="B6" i="3"/>
  <c r="B6" i="2"/>
  <c r="B25" i="3"/>
  <c r="B25" i="4"/>
  <c r="B25" i="5"/>
  <c r="B25" i="6"/>
  <c r="D24" i="3"/>
  <c r="C24" i="3"/>
  <c r="D23" i="3"/>
  <c r="C23" i="3"/>
  <c r="D22" i="3"/>
  <c r="C22" i="3"/>
  <c r="D21" i="3"/>
  <c r="C21" i="3"/>
  <c r="C20" i="3"/>
  <c r="C25" i="3" s="1"/>
  <c r="D24" i="4"/>
  <c r="C24" i="4"/>
  <c r="D23" i="4"/>
  <c r="C23" i="4"/>
  <c r="D22" i="4"/>
  <c r="C22" i="4"/>
  <c r="D21" i="4"/>
  <c r="C21" i="4"/>
  <c r="D20" i="4"/>
  <c r="C20" i="4"/>
  <c r="C25" i="4" s="1"/>
  <c r="D24" i="5"/>
  <c r="C24" i="5"/>
  <c r="D23" i="5"/>
  <c r="C23" i="5"/>
  <c r="D22" i="5"/>
  <c r="C22" i="5"/>
  <c r="D21" i="5"/>
  <c r="C21" i="5"/>
  <c r="D20" i="5"/>
  <c r="C20" i="5"/>
  <c r="C25" i="5" s="1"/>
  <c r="D24" i="6"/>
  <c r="C24" i="6"/>
  <c r="D23" i="6"/>
  <c r="C23" i="6"/>
  <c r="D22" i="6"/>
  <c r="C22" i="6"/>
  <c r="D21" i="6"/>
  <c r="C21" i="6"/>
  <c r="D20" i="6"/>
  <c r="C20" i="6"/>
  <c r="C25" i="6" s="1"/>
  <c r="D24" i="2"/>
  <c r="C24" i="2"/>
  <c r="D23" i="2"/>
  <c r="C23" i="2"/>
  <c r="D22" i="2"/>
  <c r="C22" i="2"/>
  <c r="D21" i="2"/>
  <c r="C21" i="2"/>
  <c r="D20" i="2"/>
  <c r="C20" i="2"/>
  <c r="D12" i="2"/>
  <c r="D13" i="2"/>
  <c r="C12" i="2"/>
  <c r="C13" i="2"/>
  <c r="B14" i="3"/>
  <c r="B14" i="4"/>
  <c r="B14" i="5"/>
  <c r="B14" i="6"/>
  <c r="A6" i="6"/>
  <c r="A6" i="5"/>
  <c r="A6" i="4"/>
  <c r="A6" i="3"/>
  <c r="A6" i="2"/>
  <c r="D25" i="5" l="1"/>
  <c r="D25" i="4"/>
  <c r="D20" i="3"/>
</calcChain>
</file>

<file path=xl/sharedStrings.xml><?xml version="1.0" encoding="utf-8"?>
<sst xmlns="http://schemas.openxmlformats.org/spreadsheetml/2006/main" count="125" uniqueCount="39">
  <si>
    <t>DGAC DSNA</t>
  </si>
  <si>
    <t>Direction des Opérations</t>
  </si>
  <si>
    <t>Rédacteur : Christian MIGNOT</t>
  </si>
  <si>
    <t>MARCHÉ PUBLIC</t>
  </si>
  <si>
    <t>MARCHÉ DE SERVICES</t>
  </si>
  <si>
    <t>BORDEREAU DES PRIX</t>
  </si>
  <si>
    <t>CONSULTATION : 2025-CRNASE-003</t>
  </si>
  <si>
    <t>NOM DU CANDIDAT</t>
  </si>
  <si>
    <t>BORDEREAUX DES PRIX</t>
  </si>
  <si>
    <t>Lot n°2 : Maintenance préventive 1 fois sur la durée du marché et corrective du poste de livraison et de distribution HTA/BT installé au radar de Grenoble sur la commune de Four (38)</t>
  </si>
  <si>
    <t>Lot n°3 : Maintenance préventive 1 fois sur la durée du marché et corrective du poste de livraison et de distribution HTA/BT installé au radar de Montpellier sur la commune Les Plans (34)</t>
  </si>
  <si>
    <t>Lot n°4 : Maintenance préventive 1 fois sur la durée du marché et corrective du poste de livraison et de distribution HTA/BT installé au radar du Mont Ventoux sur la commune de Bédoin (84)</t>
  </si>
  <si>
    <t>Lot n° 1 : Maintenance des postes de livraisons et de distribution HTA/BT installés au CRNA SUD-EST à Aix-en-Provence en H24, 365 jours sur 365 de la distribution de l'énergie électrique au CRNA/SE (13) et au centre émission-réception déporté de la Sainte-Baume sur la commune de Plan d’Aups (83)</t>
  </si>
  <si>
    <t>Lot n°5 : Maintenance préventive 1 fois sur la durée du marché et corrective du poste de livraison et de distribution HTA/BT installé au radar de Grasse sur la commune de Gourdon (06)</t>
  </si>
  <si>
    <t>DESIGNATION</t>
  </si>
  <si>
    <t>FORFAIT MAINTENANCE PREVENTIVE COMPRENANT LES DEPLACEMENTS, LES FOURNITURES, ET LA MAIN D'ŒUVRE, PRIX FORFAITAIRES</t>
  </si>
  <si>
    <t xml:space="preserve">SITE : </t>
  </si>
  <si>
    <t>FORFAIT MAINTENANCE CORRECTIVE COMPRENANT LES DEPLACEMENTS, LES FOURNITURES, ET LA MAIN D'ŒUVRE, PRIX FORFAITAIRES</t>
  </si>
  <si>
    <t>PRIX HT</t>
  </si>
  <si>
    <t>TVA 20%</t>
  </si>
  <si>
    <t>PRIX TTC</t>
  </si>
  <si>
    <t xml:space="preserve">DEPLACEMENT FORFAITAIRE </t>
  </si>
  <si>
    <t>DEPLACEMENT FORFAITAIRE AIX EN PROVENCE</t>
  </si>
  <si>
    <t>DEPLACEMENT FORFAITAIRE SAINTE BAUME</t>
  </si>
  <si>
    <t>HEURE DE MAIN D'ŒUVRE JOURS OUVRABLES</t>
  </si>
  <si>
    <t>HEURE DE MAIN D'ŒUVRE WEEK ET JOURS FERIES</t>
  </si>
  <si>
    <t>HEURE DE MAIN D'ŒUVRE DE NUIT</t>
  </si>
  <si>
    <t>Le candidat peut candidater pour un ou plusieurs lots.</t>
  </si>
  <si>
    <t>AIX EN PROVENCE</t>
  </si>
  <si>
    <t>SAINTE BAUME</t>
  </si>
  <si>
    <t>TOTAL</t>
  </si>
  <si>
    <t>GRENOBLE</t>
  </si>
  <si>
    <t>MONTPELLIER</t>
  </si>
  <si>
    <t>MONT VENTOUX</t>
  </si>
  <si>
    <t>GRASSE</t>
  </si>
  <si>
    <t>A remplir une seule fois</t>
  </si>
  <si>
    <t>-</t>
  </si>
  <si>
    <t>Les calculs sont effectués directement dans les cellules grisées.</t>
  </si>
  <si>
    <t>Pour les 2 tableaux, les calculs sont effectués directement dans les cellules grisées.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</si>
</sst>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4"/>
      <color rgb="FFFFFFFF"/>
      <name val="Arial"/>
      <family val="2"/>
    </font>
    <font>
      <sz val="11"/>
      <color rgb="FFFFFFFF"/>
      <name val="Arial"/>
      <family val="2"/>
    </font>
    <font>
      <sz val="11"/>
      <color rgb="FF000000"/>
      <name val="Arial"/>
      <family val="2"/>
    </font>
    <font>
      <sz val="12"/>
      <color rgb="FFFFFFFF"/>
      <name val="Arial"/>
      <family val="2"/>
    </font>
    <font>
      <sz val="12"/>
      <color theme="1"/>
      <name val="Arial"/>
      <family val="2"/>
    </font>
    <font>
      <sz val="14"/>
      <color rgb="FF000000"/>
      <name val="Arial"/>
      <family val="2"/>
    </font>
    <font>
      <b/>
      <sz val="15"/>
      <color rgb="FF000000"/>
      <name val="Arial"/>
      <family val="2"/>
    </font>
    <font>
      <sz val="14"/>
      <color theme="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indexed="8"/>
      <name val="Arial"/>
      <family val="2"/>
    </font>
    <font>
      <b/>
      <sz val="1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59595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2" fillId="0" borderId="0" xfId="0" applyFont="1"/>
    <xf numFmtId="0" fontId="2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" fillId="0" borderId="0" xfId="0" applyFont="1"/>
    <xf numFmtId="0" fontId="15" fillId="0" borderId="0" xfId="0" applyFont="1" applyAlignment="1"/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4" xfId="0" applyFont="1" applyBorder="1"/>
    <xf numFmtId="0" fontId="1" fillId="0" borderId="4" xfId="0" applyFont="1" applyBorder="1"/>
    <xf numFmtId="0" fontId="2" fillId="0" borderId="4" xfId="0" applyFont="1" applyBorder="1" applyAlignment="1">
      <alignment horizontal="center"/>
    </xf>
    <xf numFmtId="0" fontId="2" fillId="6" borderId="4" xfId="0" applyFont="1" applyFill="1" applyBorder="1"/>
    <xf numFmtId="0" fontId="2" fillId="4" borderId="4" xfId="0" applyFont="1" applyFill="1" applyBorder="1"/>
    <xf numFmtId="0" fontId="2" fillId="6" borderId="3" xfId="0" applyFont="1" applyFill="1" applyBorder="1"/>
    <xf numFmtId="0" fontId="16" fillId="0" borderId="0" xfId="0" applyFont="1"/>
    <xf numFmtId="0" fontId="1" fillId="0" borderId="4" xfId="0" quotePrefix="1" applyFont="1" applyBorder="1" applyAlignment="1">
      <alignment horizontal="center"/>
    </xf>
    <xf numFmtId="0" fontId="2" fillId="0" borderId="4" xfId="0" quotePrefix="1" applyFont="1" applyBorder="1" applyAlignment="1">
      <alignment horizontal="center"/>
    </xf>
    <xf numFmtId="0" fontId="2" fillId="7" borderId="4" xfId="0" applyFont="1" applyFill="1" applyBorder="1"/>
    <xf numFmtId="0" fontId="17" fillId="0" borderId="4" xfId="0" applyFont="1" applyBorder="1"/>
    <xf numFmtId="0" fontId="17" fillId="6" borderId="3" xfId="0" applyFont="1" applyFill="1" applyBorder="1"/>
    <xf numFmtId="0" fontId="17" fillId="6" borderId="4" xfId="0" applyFont="1" applyFill="1" applyBorder="1"/>
    <xf numFmtId="0" fontId="12" fillId="5" borderId="1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44450</xdr:rowOff>
    </xdr:from>
    <xdr:to>
      <xdr:col>8</xdr:col>
      <xdr:colOff>723900</xdr:colOff>
      <xdr:row>6</xdr:row>
      <xdr:rowOff>68894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91E4C0-A669-3AEE-F0B7-998B2600F3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277" r="1037"/>
        <a:stretch/>
      </xdr:blipFill>
      <xdr:spPr>
        <a:xfrm>
          <a:off x="247651" y="1149350"/>
          <a:ext cx="6057899" cy="11293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22C45-599D-4B33-88C7-261F675A273F}">
  <sheetPr>
    <pageSetUpPr fitToPage="1"/>
  </sheetPr>
  <dimension ref="B8:I21"/>
  <sheetViews>
    <sheetView tabSelected="1" zoomScaleNormal="100" zoomScaleSheetLayoutView="100" workbookViewId="0">
      <selection sqref="A1:XFD6"/>
    </sheetView>
  </sheetViews>
  <sheetFormatPr baseColWidth="10" defaultRowHeight="14.5" x14ac:dyDescent="0.35"/>
  <cols>
    <col min="1" max="1" width="3.54296875" customWidth="1"/>
    <col min="10" max="10" width="3.54296875" customWidth="1"/>
  </cols>
  <sheetData>
    <row r="8" spans="2:9" ht="34.75" customHeight="1" x14ac:dyDescent="0.35">
      <c r="B8" s="30" t="s">
        <v>0</v>
      </c>
      <c r="C8" s="30"/>
      <c r="D8" s="30"/>
      <c r="E8" s="30"/>
      <c r="F8" s="31"/>
      <c r="G8" s="31"/>
      <c r="H8" s="31"/>
      <c r="I8" s="31"/>
    </row>
    <row r="9" spans="2:9" ht="41.4" customHeight="1" x14ac:dyDescent="0.35">
      <c r="B9" s="29" t="s">
        <v>1</v>
      </c>
      <c r="C9" s="29"/>
      <c r="D9" s="29"/>
      <c r="E9" s="29"/>
      <c r="F9" s="32" t="s">
        <v>3</v>
      </c>
      <c r="G9" s="32"/>
      <c r="H9" s="32"/>
      <c r="I9" s="32"/>
    </row>
    <row r="10" spans="2:9" x14ac:dyDescent="0.35">
      <c r="B10" s="36"/>
      <c r="C10" s="36"/>
      <c r="D10" s="36"/>
      <c r="E10" s="36"/>
      <c r="F10" s="33" t="s">
        <v>4</v>
      </c>
      <c r="G10" s="33"/>
      <c r="H10" s="33"/>
      <c r="I10" s="33"/>
    </row>
    <row r="11" spans="2:9" ht="45" customHeight="1" x14ac:dyDescent="0.35">
      <c r="B11" s="35" t="s">
        <v>2</v>
      </c>
      <c r="C11" s="35"/>
      <c r="D11" s="35"/>
      <c r="E11" s="35"/>
      <c r="F11" s="34"/>
      <c r="G11" s="34"/>
      <c r="H11" s="34"/>
      <c r="I11" s="34"/>
    </row>
    <row r="14" spans="2:9" ht="65.400000000000006" customHeight="1" x14ac:dyDescent="0.35">
      <c r="B14" s="37" t="s">
        <v>5</v>
      </c>
      <c r="C14" s="37"/>
      <c r="D14" s="37"/>
      <c r="E14" s="37"/>
      <c r="F14" s="37"/>
      <c r="G14" s="37"/>
      <c r="H14" s="37"/>
      <c r="I14" s="37"/>
    </row>
    <row r="15" spans="2:9" ht="64.75" customHeight="1" x14ac:dyDescent="0.35">
      <c r="B15" s="37" t="s">
        <v>6</v>
      </c>
      <c r="C15" s="37"/>
      <c r="D15" s="37"/>
      <c r="E15" s="37"/>
      <c r="F15" s="37"/>
      <c r="G15" s="37"/>
      <c r="H15" s="37"/>
      <c r="I15" s="37"/>
    </row>
    <row r="16" spans="2:9" x14ac:dyDescent="0.35">
      <c r="B16" s="1"/>
      <c r="C16" s="1"/>
      <c r="D16" s="1"/>
      <c r="E16" s="1"/>
      <c r="F16" s="1"/>
      <c r="G16" s="1"/>
      <c r="H16" s="1"/>
      <c r="I16" s="1"/>
    </row>
    <row r="17" spans="2:9" x14ac:dyDescent="0.35">
      <c r="B17" s="1"/>
      <c r="C17" s="1"/>
      <c r="D17" s="1"/>
      <c r="E17" s="1"/>
      <c r="F17" s="1"/>
      <c r="G17" s="1"/>
      <c r="H17" s="1"/>
      <c r="I17" s="1"/>
    </row>
    <row r="18" spans="2:9" x14ac:dyDescent="0.35">
      <c r="C18" s="3"/>
      <c r="D18" s="3" t="s">
        <v>7</v>
      </c>
      <c r="E18" s="26"/>
      <c r="F18" s="27"/>
      <c r="G18" s="27"/>
      <c r="H18" s="27"/>
      <c r="I18" s="28"/>
    </row>
    <row r="19" spans="2:9" x14ac:dyDescent="0.35">
      <c r="B19" s="1"/>
      <c r="C19" s="1"/>
      <c r="D19" s="1"/>
      <c r="E19" s="19" t="s">
        <v>35</v>
      </c>
      <c r="F19" s="1"/>
      <c r="G19" s="1"/>
      <c r="H19" s="1"/>
      <c r="I19" s="1"/>
    </row>
    <row r="20" spans="2:9" x14ac:dyDescent="0.35">
      <c r="B20" s="1" t="s">
        <v>27</v>
      </c>
      <c r="C20" s="1"/>
      <c r="D20" s="1"/>
      <c r="E20" s="1"/>
      <c r="F20" s="1"/>
      <c r="G20" s="1"/>
      <c r="H20" s="1"/>
      <c r="I20" s="1"/>
    </row>
    <row r="21" spans="2:9" x14ac:dyDescent="0.35">
      <c r="B21" s="1"/>
      <c r="C21" s="1"/>
      <c r="D21" s="1"/>
      <c r="E21" s="1"/>
      <c r="F21" s="1"/>
      <c r="G21" s="1"/>
      <c r="H21" s="1"/>
      <c r="I21" s="1"/>
    </row>
  </sheetData>
  <mergeCells count="11">
    <mergeCell ref="E18:I18"/>
    <mergeCell ref="B9:E9"/>
    <mergeCell ref="B8:E8"/>
    <mergeCell ref="F8:I8"/>
    <mergeCell ref="F9:I9"/>
    <mergeCell ref="F10:I10"/>
    <mergeCell ref="F11:I11"/>
    <mergeCell ref="B11:E11"/>
    <mergeCell ref="B10:E10"/>
    <mergeCell ref="B15:I15"/>
    <mergeCell ref="B14:I14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CC67E-AFBB-4D8E-B614-4C21E202D9E9}">
  <sheetPr>
    <pageSetUpPr fitToPage="1"/>
  </sheetPr>
  <dimension ref="A1:H25"/>
  <sheetViews>
    <sheetView zoomScaleNormal="100" workbookViewId="0">
      <selection activeCell="A15" sqref="A15"/>
    </sheetView>
  </sheetViews>
  <sheetFormatPr baseColWidth="10" defaultColWidth="11.54296875" defaultRowHeight="12.5" x14ac:dyDescent="0.25"/>
  <cols>
    <col min="1" max="1" width="52.36328125" style="2" customWidth="1"/>
    <col min="2" max="2" width="13.90625" style="2" customWidth="1"/>
    <col min="3" max="3" width="12.7265625" style="2" customWidth="1"/>
    <col min="4" max="4" width="11.7265625" style="2" customWidth="1"/>
    <col min="5" max="16384" width="11.54296875" style="2"/>
  </cols>
  <sheetData>
    <row r="1" spans="1:8" ht="23" x14ac:dyDescent="0.5">
      <c r="A1" s="44" t="s">
        <v>8</v>
      </c>
      <c r="B1" s="44"/>
      <c r="C1" s="44"/>
      <c r="D1" s="44"/>
      <c r="E1" s="8"/>
      <c r="F1" s="8"/>
      <c r="G1" s="8"/>
      <c r="H1" s="8"/>
    </row>
    <row r="2" spans="1:8" ht="23" x14ac:dyDescent="0.5">
      <c r="A2" s="5"/>
      <c r="B2" s="6"/>
      <c r="E2" s="8"/>
      <c r="F2" s="8"/>
      <c r="G2" s="8"/>
      <c r="H2" s="8"/>
    </row>
    <row r="3" spans="1:8" ht="63" customHeight="1" x14ac:dyDescent="0.5">
      <c r="A3" s="38" t="s">
        <v>12</v>
      </c>
      <c r="B3" s="39"/>
      <c r="C3" s="39"/>
      <c r="D3" s="40"/>
      <c r="E3" s="8"/>
      <c r="F3" s="8"/>
      <c r="G3" s="8"/>
      <c r="H3" s="8"/>
    </row>
    <row r="6" spans="1:8" ht="14" x14ac:dyDescent="0.3">
      <c r="A6" s="4" t="str">
        <f>'NOM CANDIDAT'!D18</f>
        <v>NOM DU CANDIDAT</v>
      </c>
      <c r="B6" s="26">
        <f>'NOM CANDIDAT'!E18</f>
        <v>0</v>
      </c>
      <c r="C6" s="27"/>
      <c r="D6" s="28"/>
    </row>
    <row r="9" spans="1:8" ht="45" customHeight="1" x14ac:dyDescent="0.25">
      <c r="A9" s="41" t="s">
        <v>15</v>
      </c>
      <c r="B9" s="42"/>
      <c r="C9" s="42"/>
      <c r="D9" s="43"/>
      <c r="E9" s="9"/>
      <c r="F9" s="9"/>
      <c r="G9" s="9"/>
      <c r="H9" s="9"/>
    </row>
    <row r="10" spans="1:8" ht="14.5" x14ac:dyDescent="0.35">
      <c r="A10" s="11" t="s">
        <v>14</v>
      </c>
      <c r="B10" s="11" t="s">
        <v>18</v>
      </c>
      <c r="C10" s="12" t="s">
        <v>19</v>
      </c>
      <c r="D10" s="12" t="s">
        <v>20</v>
      </c>
    </row>
    <row r="11" spans="1:8" x14ac:dyDescent="0.25">
      <c r="A11" s="11" t="s">
        <v>16</v>
      </c>
      <c r="B11" s="17"/>
      <c r="C11" s="17"/>
      <c r="D11" s="17"/>
    </row>
    <row r="12" spans="1:8" x14ac:dyDescent="0.25">
      <c r="A12" s="14" t="s">
        <v>28</v>
      </c>
      <c r="B12" s="13"/>
      <c r="C12" s="16" t="str">
        <f t="shared" ref="C12:C13" si="0">IF(SUM(B12*0.2)&gt;0,SUM(B12*0.2),"")</f>
        <v/>
      </c>
      <c r="D12" s="16" t="str">
        <f t="shared" ref="D12:D13" si="1">IF(SUM(B12&gt;0),SUM(B12:C12),"")</f>
        <v/>
      </c>
    </row>
    <row r="13" spans="1:8" x14ac:dyDescent="0.25">
      <c r="A13" s="14" t="s">
        <v>29</v>
      </c>
      <c r="B13" s="13"/>
      <c r="C13" s="16" t="str">
        <f t="shared" si="0"/>
        <v/>
      </c>
      <c r="D13" s="16" t="str">
        <f t="shared" si="1"/>
        <v/>
      </c>
    </row>
    <row r="14" spans="1:8" x14ac:dyDescent="0.25">
      <c r="A14" s="11" t="s">
        <v>30</v>
      </c>
      <c r="B14" s="16" t="str">
        <f t="shared" ref="B14:C14" si="2">IF(SUM(B11:B13)&gt;0,SUM(B11:B13),"")</f>
        <v/>
      </c>
      <c r="C14" s="16" t="str">
        <f t="shared" si="2"/>
        <v/>
      </c>
      <c r="D14" s="16">
        <f>IF(SUM(B14:C14)=SUM(D12),SUM(B14:C14),FALSE)</f>
        <v>0</v>
      </c>
    </row>
    <row r="15" spans="1:8" x14ac:dyDescent="0.25">
      <c r="A15" s="7" t="s">
        <v>37</v>
      </c>
    </row>
    <row r="16" spans="1:8" x14ac:dyDescent="0.25">
      <c r="A16" s="7"/>
    </row>
    <row r="17" spans="1:8" x14ac:dyDescent="0.25">
      <c r="A17" s="7"/>
    </row>
    <row r="18" spans="1:8" ht="29.5" customHeight="1" x14ac:dyDescent="0.25">
      <c r="A18" s="41" t="s">
        <v>17</v>
      </c>
      <c r="B18" s="42"/>
      <c r="C18" s="42"/>
      <c r="D18" s="43"/>
      <c r="E18" s="9"/>
      <c r="F18" s="9"/>
      <c r="G18" s="9"/>
      <c r="H18" s="9"/>
    </row>
    <row r="19" spans="1:8" ht="14.5" x14ac:dyDescent="0.35">
      <c r="A19" s="11" t="s">
        <v>14</v>
      </c>
      <c r="B19" s="11" t="s">
        <v>18</v>
      </c>
      <c r="C19" s="12" t="s">
        <v>19</v>
      </c>
      <c r="D19" s="12" t="s">
        <v>20</v>
      </c>
    </row>
    <row r="20" spans="1:8" x14ac:dyDescent="0.25">
      <c r="A20" s="14" t="s">
        <v>22</v>
      </c>
      <c r="B20" s="13"/>
      <c r="C20" s="18" t="str">
        <f t="shared" ref="C20:C24" si="3">IF(SUM(B20*0.2)&gt;0,SUM(B20*0.2),"")</f>
        <v/>
      </c>
      <c r="D20" s="16" t="str">
        <f t="shared" ref="D20:D24" si="4">IF(SUM(B20&gt;0),SUM(B20:C20),"")</f>
        <v/>
      </c>
    </row>
    <row r="21" spans="1:8" x14ac:dyDescent="0.25">
      <c r="A21" s="14" t="s">
        <v>23</v>
      </c>
      <c r="B21" s="13"/>
      <c r="C21" s="18" t="str">
        <f t="shared" si="3"/>
        <v/>
      </c>
      <c r="D21" s="16" t="str">
        <f t="shared" si="4"/>
        <v/>
      </c>
    </row>
    <row r="22" spans="1:8" x14ac:dyDescent="0.25">
      <c r="A22" s="14" t="s">
        <v>24</v>
      </c>
      <c r="B22" s="13"/>
      <c r="C22" s="18" t="str">
        <f t="shared" si="3"/>
        <v/>
      </c>
      <c r="D22" s="16" t="str">
        <f t="shared" si="4"/>
        <v/>
      </c>
    </row>
    <row r="23" spans="1:8" x14ac:dyDescent="0.25">
      <c r="A23" s="14" t="s">
        <v>25</v>
      </c>
      <c r="B23" s="13"/>
      <c r="C23" s="18" t="str">
        <f t="shared" si="3"/>
        <v/>
      </c>
      <c r="D23" s="16" t="str">
        <f t="shared" si="4"/>
        <v/>
      </c>
    </row>
    <row r="24" spans="1:8" x14ac:dyDescent="0.25">
      <c r="A24" s="14" t="s">
        <v>26</v>
      </c>
      <c r="B24" s="13"/>
      <c r="C24" s="18" t="str">
        <f t="shared" si="3"/>
        <v/>
      </c>
      <c r="D24" s="16" t="str">
        <f t="shared" si="4"/>
        <v/>
      </c>
    </row>
    <row r="25" spans="1:8" x14ac:dyDescent="0.25">
      <c r="A25" s="11" t="s">
        <v>30</v>
      </c>
      <c r="B25" s="16" t="str">
        <f>IF(SUM(B20:B24)&gt;0,SUM(B20:B24),"")</f>
        <v/>
      </c>
      <c r="C25" s="18" t="str">
        <f>IF(SUM(C20:C24)&gt;0,SUM(C20:C24),"")</f>
        <v/>
      </c>
      <c r="D25" s="16">
        <f>IF(SUM(B25:C25)=SUM(D20:D24),SUM(B25:C25),FALSE)</f>
        <v>0</v>
      </c>
    </row>
  </sheetData>
  <mergeCells count="5">
    <mergeCell ref="A3:D3"/>
    <mergeCell ref="B6:D6"/>
    <mergeCell ref="A9:D9"/>
    <mergeCell ref="A18:D18"/>
    <mergeCell ref="A1:D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9" orientation="portrait" r:id="rId1"/>
  <headerFooter>
    <oddHeader>&amp;C&amp;"Arial,Normal"&amp;16 2025-CRNASE-003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6B045-890D-4C8C-9158-5796B514613D}">
  <sheetPr>
    <pageSetUpPr fitToPage="1"/>
  </sheetPr>
  <dimension ref="A1:H25"/>
  <sheetViews>
    <sheetView zoomScaleNormal="100" workbookViewId="0">
      <selection activeCell="A15" sqref="A15"/>
    </sheetView>
  </sheetViews>
  <sheetFormatPr baseColWidth="10" defaultColWidth="11.54296875" defaultRowHeight="12.5" x14ac:dyDescent="0.25"/>
  <cols>
    <col min="1" max="1" width="52.36328125" style="2" customWidth="1"/>
    <col min="2" max="2" width="13.90625" style="2" customWidth="1"/>
    <col min="3" max="3" width="12.7265625" style="2" customWidth="1"/>
    <col min="4" max="4" width="11.7265625" style="2" customWidth="1"/>
    <col min="5" max="16384" width="11.54296875" style="2"/>
  </cols>
  <sheetData>
    <row r="1" spans="1:8" ht="23" x14ac:dyDescent="0.5">
      <c r="A1" s="44" t="s">
        <v>8</v>
      </c>
      <c r="B1" s="44"/>
      <c r="C1" s="44"/>
      <c r="D1" s="44"/>
      <c r="E1" s="8"/>
      <c r="F1" s="8"/>
      <c r="G1" s="8"/>
      <c r="H1" s="8"/>
    </row>
    <row r="2" spans="1:8" ht="23" x14ac:dyDescent="0.5">
      <c r="A2" s="5"/>
      <c r="B2" s="6"/>
      <c r="E2" s="8"/>
      <c r="F2" s="8"/>
      <c r="G2" s="8"/>
      <c r="H2" s="8"/>
    </row>
    <row r="3" spans="1:8" ht="63" customHeight="1" x14ac:dyDescent="0.5">
      <c r="A3" s="45" t="s">
        <v>9</v>
      </c>
      <c r="B3" s="46"/>
      <c r="C3" s="46"/>
      <c r="D3" s="47"/>
      <c r="E3" s="8"/>
      <c r="F3" s="8"/>
      <c r="G3" s="8"/>
      <c r="H3" s="8"/>
    </row>
    <row r="6" spans="1:8" ht="14" x14ac:dyDescent="0.3">
      <c r="A6" s="4" t="str">
        <f>'NOM CANDIDAT'!D18</f>
        <v>NOM DU CANDIDAT</v>
      </c>
      <c r="B6" s="26">
        <f>'NOM CANDIDAT'!E18</f>
        <v>0</v>
      </c>
      <c r="C6" s="27"/>
      <c r="D6" s="28"/>
    </row>
    <row r="9" spans="1:8" ht="45" customHeight="1" x14ac:dyDescent="0.25">
      <c r="A9" s="48" t="s">
        <v>15</v>
      </c>
      <c r="B9" s="49"/>
      <c r="C9" s="49"/>
      <c r="D9" s="50"/>
      <c r="E9" s="10"/>
      <c r="F9" s="10"/>
      <c r="G9" s="10"/>
      <c r="H9" s="10"/>
    </row>
    <row r="10" spans="1:8" ht="14.5" x14ac:dyDescent="0.35">
      <c r="A10" s="15" t="s">
        <v>14</v>
      </c>
      <c r="B10" s="15" t="s">
        <v>18</v>
      </c>
      <c r="C10" s="12" t="s">
        <v>19</v>
      </c>
      <c r="D10" s="12" t="s">
        <v>20</v>
      </c>
    </row>
    <row r="11" spans="1:8" x14ac:dyDescent="0.25">
      <c r="A11" s="15" t="s">
        <v>16</v>
      </c>
      <c r="B11" s="17"/>
      <c r="C11" s="17"/>
      <c r="D11" s="17"/>
    </row>
    <row r="12" spans="1:8" x14ac:dyDescent="0.25">
      <c r="A12" s="14" t="s">
        <v>31</v>
      </c>
      <c r="B12" s="23"/>
      <c r="C12" s="24" t="str">
        <f t="shared" ref="C12" si="0">IF(SUM(B12*0.2)&gt;0,SUM(B12*0.2),"")</f>
        <v/>
      </c>
      <c r="D12" s="25" t="str">
        <f t="shared" ref="D12" si="1">IF(SUM(B12&gt;0),SUM(B12:C12),"")</f>
        <v/>
      </c>
    </row>
    <row r="13" spans="1:8" x14ac:dyDescent="0.25">
      <c r="A13" s="20" t="s">
        <v>36</v>
      </c>
      <c r="B13" s="22"/>
      <c r="C13" s="22"/>
      <c r="D13" s="22"/>
    </row>
    <row r="14" spans="1:8" x14ac:dyDescent="0.25">
      <c r="A14" s="15" t="s">
        <v>30</v>
      </c>
      <c r="B14" s="16" t="str">
        <f t="shared" ref="B14:C14" si="2">IF(SUM(B11:B13)&gt;0,SUM(B11:B13),"")</f>
        <v/>
      </c>
      <c r="C14" s="16" t="str">
        <f t="shared" si="2"/>
        <v/>
      </c>
      <c r="D14" s="16">
        <f>IF(SUM(B14:C14)=SUM(D12),SUM(B14:C14),FALSE)</f>
        <v>0</v>
      </c>
    </row>
    <row r="15" spans="1:8" x14ac:dyDescent="0.25">
      <c r="A15" s="7" t="s">
        <v>38</v>
      </c>
    </row>
    <row r="18" spans="1:8" ht="29.5" customHeight="1" x14ac:dyDescent="0.25">
      <c r="A18" s="48" t="s">
        <v>17</v>
      </c>
      <c r="B18" s="49"/>
      <c r="C18" s="49"/>
      <c r="D18" s="50"/>
      <c r="E18" s="10"/>
      <c r="F18" s="10"/>
      <c r="G18" s="10"/>
      <c r="H18" s="10"/>
    </row>
    <row r="19" spans="1:8" ht="14.5" x14ac:dyDescent="0.35">
      <c r="A19" s="15" t="s">
        <v>14</v>
      </c>
      <c r="B19" s="15" t="s">
        <v>18</v>
      </c>
      <c r="C19" s="12" t="s">
        <v>19</v>
      </c>
      <c r="D19" s="12" t="s">
        <v>20</v>
      </c>
    </row>
    <row r="20" spans="1:8" x14ac:dyDescent="0.25">
      <c r="A20" s="13" t="s">
        <v>21</v>
      </c>
      <c r="B20" s="13"/>
      <c r="C20" s="18" t="str">
        <f t="shared" ref="C20:C24" si="3">IF(SUM(B20*0.2)&gt;0,SUM(B20*0.2),"")</f>
        <v/>
      </c>
      <c r="D20" s="16" t="str">
        <f t="shared" ref="D20:D24" si="4">IF(SUM(B20&gt;0),SUM(B20:C20),"")</f>
        <v/>
      </c>
    </row>
    <row r="21" spans="1:8" x14ac:dyDescent="0.25">
      <c r="A21" s="13" t="s">
        <v>21</v>
      </c>
      <c r="B21" s="13"/>
      <c r="C21" s="18" t="str">
        <f t="shared" si="3"/>
        <v/>
      </c>
      <c r="D21" s="16" t="str">
        <f t="shared" si="4"/>
        <v/>
      </c>
    </row>
    <row r="22" spans="1:8" x14ac:dyDescent="0.25">
      <c r="A22" s="13" t="s">
        <v>24</v>
      </c>
      <c r="B22" s="13"/>
      <c r="C22" s="18" t="str">
        <f t="shared" si="3"/>
        <v/>
      </c>
      <c r="D22" s="16" t="str">
        <f t="shared" si="4"/>
        <v/>
      </c>
    </row>
    <row r="23" spans="1:8" x14ac:dyDescent="0.25">
      <c r="A23" s="13" t="s">
        <v>25</v>
      </c>
      <c r="B23" s="13"/>
      <c r="C23" s="18" t="str">
        <f t="shared" si="3"/>
        <v/>
      </c>
      <c r="D23" s="16" t="str">
        <f t="shared" si="4"/>
        <v/>
      </c>
    </row>
    <row r="24" spans="1:8" x14ac:dyDescent="0.25">
      <c r="A24" s="13" t="s">
        <v>26</v>
      </c>
      <c r="B24" s="13"/>
      <c r="C24" s="18" t="str">
        <f t="shared" si="3"/>
        <v/>
      </c>
      <c r="D24" s="16" t="str">
        <f t="shared" si="4"/>
        <v/>
      </c>
    </row>
    <row r="25" spans="1:8" x14ac:dyDescent="0.25">
      <c r="A25" s="15" t="s">
        <v>30</v>
      </c>
      <c r="B25" s="16" t="str">
        <f>IF(SUM(B20:B24)&gt;0,SUM(B20:B24),"")</f>
        <v/>
      </c>
      <c r="C25" s="18" t="str">
        <f>IF(SUM(C20:C24)&gt;0,SUM(C20:C24),"")</f>
        <v/>
      </c>
      <c r="D25" s="16">
        <f>IF(SUM(B25:C25)=SUM(D20:D24),SUM(B25:C25),FALSE)</f>
        <v>0</v>
      </c>
    </row>
  </sheetData>
  <mergeCells count="5">
    <mergeCell ref="A1:D1"/>
    <mergeCell ref="A3:D3"/>
    <mergeCell ref="B6:D6"/>
    <mergeCell ref="A9:D9"/>
    <mergeCell ref="A18:D1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9" orientation="portrait" r:id="rId1"/>
  <headerFooter>
    <oddHeader>&amp;C&amp;"Arial,Normal"&amp;16 2025-CRNASE-003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6D0D5-9075-45D8-A701-EF04DA25EB7F}">
  <sheetPr>
    <pageSetUpPr fitToPage="1"/>
  </sheetPr>
  <dimension ref="A1:H25"/>
  <sheetViews>
    <sheetView zoomScaleNormal="100" workbookViewId="0">
      <selection activeCell="A15" sqref="A15"/>
    </sheetView>
  </sheetViews>
  <sheetFormatPr baseColWidth="10" defaultColWidth="11.54296875" defaultRowHeight="12.5" x14ac:dyDescent="0.25"/>
  <cols>
    <col min="1" max="1" width="52.36328125" style="2" customWidth="1"/>
    <col min="2" max="2" width="13.90625" style="2" customWidth="1"/>
    <col min="3" max="3" width="12.7265625" style="2" customWidth="1"/>
    <col min="4" max="4" width="11.7265625" style="2" customWidth="1"/>
    <col min="5" max="16384" width="11.54296875" style="2"/>
  </cols>
  <sheetData>
    <row r="1" spans="1:8" ht="23" x14ac:dyDescent="0.5">
      <c r="A1" s="44" t="s">
        <v>8</v>
      </c>
      <c r="B1" s="44"/>
      <c r="C1" s="44"/>
      <c r="D1" s="44"/>
      <c r="E1" s="8"/>
      <c r="F1" s="8"/>
      <c r="G1" s="8"/>
      <c r="H1" s="8"/>
    </row>
    <row r="2" spans="1:8" ht="23" x14ac:dyDescent="0.5">
      <c r="A2" s="5"/>
      <c r="B2" s="6"/>
      <c r="E2" s="8"/>
      <c r="F2" s="8"/>
      <c r="G2" s="8"/>
      <c r="H2" s="8"/>
    </row>
    <row r="3" spans="1:8" ht="63" customHeight="1" x14ac:dyDescent="0.5">
      <c r="A3" s="45" t="s">
        <v>10</v>
      </c>
      <c r="B3" s="46"/>
      <c r="C3" s="46"/>
      <c r="D3" s="47"/>
      <c r="E3" s="8"/>
      <c r="F3" s="8"/>
      <c r="G3" s="8"/>
      <c r="H3" s="8"/>
    </row>
    <row r="6" spans="1:8" ht="14" x14ac:dyDescent="0.3">
      <c r="A6" s="4" t="str">
        <f>'NOM CANDIDAT'!D18</f>
        <v>NOM DU CANDIDAT</v>
      </c>
      <c r="B6" s="26">
        <f>'NOM CANDIDAT'!E18</f>
        <v>0</v>
      </c>
      <c r="C6" s="27"/>
      <c r="D6" s="28"/>
    </row>
    <row r="9" spans="1:8" ht="45" customHeight="1" x14ac:dyDescent="0.25">
      <c r="A9" s="48" t="s">
        <v>15</v>
      </c>
      <c r="B9" s="49"/>
      <c r="C9" s="49"/>
      <c r="D9" s="50"/>
      <c r="E9" s="10"/>
      <c r="F9" s="10"/>
      <c r="G9" s="10"/>
      <c r="H9" s="10"/>
    </row>
    <row r="10" spans="1:8" ht="14.5" x14ac:dyDescent="0.35">
      <c r="A10" s="15" t="s">
        <v>14</v>
      </c>
      <c r="B10" s="15" t="s">
        <v>18</v>
      </c>
      <c r="C10" s="12" t="s">
        <v>19</v>
      </c>
      <c r="D10" s="12" t="s">
        <v>20</v>
      </c>
    </row>
    <row r="11" spans="1:8" x14ac:dyDescent="0.25">
      <c r="A11" s="15" t="s">
        <v>16</v>
      </c>
      <c r="B11" s="17"/>
      <c r="C11" s="17"/>
      <c r="D11" s="17"/>
    </row>
    <row r="12" spans="1:8" x14ac:dyDescent="0.25">
      <c r="A12" s="14" t="s">
        <v>32</v>
      </c>
      <c r="B12" s="23"/>
      <c r="C12" s="24" t="str">
        <f t="shared" ref="C12" si="0">IF(SUM(B12*0.2)&gt;0,SUM(B12*0.2),"")</f>
        <v/>
      </c>
      <c r="D12" s="25" t="str">
        <f t="shared" ref="D12" si="1">IF(SUM(B12&gt;0),SUM(B12:C12),"")</f>
        <v/>
      </c>
    </row>
    <row r="13" spans="1:8" x14ac:dyDescent="0.25">
      <c r="A13" s="21" t="s">
        <v>36</v>
      </c>
      <c r="B13" s="22"/>
      <c r="C13" s="22"/>
      <c r="D13" s="22"/>
    </row>
    <row r="14" spans="1:8" x14ac:dyDescent="0.25">
      <c r="A14" s="15" t="s">
        <v>30</v>
      </c>
      <c r="B14" s="16" t="str">
        <f t="shared" ref="B14:C14" si="2">IF(SUM(B11:B13)&gt;0,SUM(B11:B13),"")</f>
        <v/>
      </c>
      <c r="C14" s="16" t="str">
        <f t="shared" si="2"/>
        <v/>
      </c>
      <c r="D14" s="16">
        <f>IF(SUM(B14:C14)=SUM(D12),SUM(B14:C14),FALSE)</f>
        <v>0</v>
      </c>
    </row>
    <row r="15" spans="1:8" x14ac:dyDescent="0.25">
      <c r="A15" s="2" t="s">
        <v>38</v>
      </c>
    </row>
    <row r="18" spans="1:8" ht="29.5" customHeight="1" x14ac:dyDescent="0.25">
      <c r="A18" s="48" t="s">
        <v>17</v>
      </c>
      <c r="B18" s="49"/>
      <c r="C18" s="49"/>
      <c r="D18" s="50"/>
      <c r="E18" s="10"/>
      <c r="F18" s="10"/>
      <c r="G18" s="10"/>
      <c r="H18" s="10"/>
    </row>
    <row r="19" spans="1:8" ht="14.5" x14ac:dyDescent="0.35">
      <c r="A19" s="15" t="s">
        <v>14</v>
      </c>
      <c r="B19" s="15" t="s">
        <v>18</v>
      </c>
      <c r="C19" s="12" t="s">
        <v>19</v>
      </c>
      <c r="D19" s="12" t="s">
        <v>20</v>
      </c>
    </row>
    <row r="20" spans="1:8" x14ac:dyDescent="0.25">
      <c r="A20" s="13" t="s">
        <v>21</v>
      </c>
      <c r="B20" s="13"/>
      <c r="C20" s="18" t="str">
        <f t="shared" ref="C20:C24" si="3">IF(SUM(B20*0.2)&gt;0,SUM(B20*0.2),"")</f>
        <v/>
      </c>
      <c r="D20" s="16" t="str">
        <f t="shared" ref="D20:D24" si="4">IF(SUM(B20&gt;0),SUM(B20:C20),"")</f>
        <v/>
      </c>
    </row>
    <row r="21" spans="1:8" x14ac:dyDescent="0.25">
      <c r="A21" s="13" t="s">
        <v>21</v>
      </c>
      <c r="B21" s="13"/>
      <c r="C21" s="18" t="str">
        <f t="shared" si="3"/>
        <v/>
      </c>
      <c r="D21" s="16" t="str">
        <f t="shared" si="4"/>
        <v/>
      </c>
    </row>
    <row r="22" spans="1:8" x14ac:dyDescent="0.25">
      <c r="A22" s="13" t="s">
        <v>24</v>
      </c>
      <c r="B22" s="13"/>
      <c r="C22" s="18" t="str">
        <f t="shared" si="3"/>
        <v/>
      </c>
      <c r="D22" s="16" t="str">
        <f t="shared" si="4"/>
        <v/>
      </c>
    </row>
    <row r="23" spans="1:8" x14ac:dyDescent="0.25">
      <c r="A23" s="13" t="s">
        <v>25</v>
      </c>
      <c r="B23" s="13"/>
      <c r="C23" s="18" t="str">
        <f t="shared" si="3"/>
        <v/>
      </c>
      <c r="D23" s="16" t="str">
        <f t="shared" si="4"/>
        <v/>
      </c>
    </row>
    <row r="24" spans="1:8" x14ac:dyDescent="0.25">
      <c r="A24" s="13" t="s">
        <v>26</v>
      </c>
      <c r="B24" s="13"/>
      <c r="C24" s="18" t="str">
        <f t="shared" si="3"/>
        <v/>
      </c>
      <c r="D24" s="16" t="str">
        <f t="shared" si="4"/>
        <v/>
      </c>
    </row>
    <row r="25" spans="1:8" x14ac:dyDescent="0.25">
      <c r="A25" s="15" t="s">
        <v>30</v>
      </c>
      <c r="B25" s="16" t="str">
        <f>IF(SUM(B20:B24)&gt;0,SUM(B20:B24),"")</f>
        <v/>
      </c>
      <c r="C25" s="18" t="str">
        <f>IF(SUM(C20:C24)&gt;0,SUM(C20:C24),"")</f>
        <v/>
      </c>
      <c r="D25" s="16">
        <f>IF(SUM(B25:C25)=SUM(D20:D24),SUM(B25:C25),FALSE)</f>
        <v>0</v>
      </c>
    </row>
  </sheetData>
  <mergeCells count="5">
    <mergeCell ref="A1:D1"/>
    <mergeCell ref="A3:D3"/>
    <mergeCell ref="B6:D6"/>
    <mergeCell ref="A9:D9"/>
    <mergeCell ref="A18:D1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9" orientation="portrait" r:id="rId1"/>
  <headerFooter>
    <oddHeader>&amp;C&amp;"Arial,Normal"&amp;16 2025-CRNASE-003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F337-F9A3-401F-8344-A44F9FDE0274}">
  <sheetPr>
    <pageSetUpPr fitToPage="1"/>
  </sheetPr>
  <dimension ref="A1:H25"/>
  <sheetViews>
    <sheetView zoomScaleNormal="100" workbookViewId="0">
      <selection activeCell="A15" sqref="A15"/>
    </sheetView>
  </sheetViews>
  <sheetFormatPr baseColWidth="10" defaultColWidth="11.54296875" defaultRowHeight="12.5" x14ac:dyDescent="0.25"/>
  <cols>
    <col min="1" max="1" width="52.36328125" style="2" customWidth="1"/>
    <col min="2" max="2" width="13.90625" style="2" customWidth="1"/>
    <col min="3" max="3" width="12.7265625" style="2" customWidth="1"/>
    <col min="4" max="4" width="11.7265625" style="2" customWidth="1"/>
    <col min="5" max="16384" width="11.54296875" style="2"/>
  </cols>
  <sheetData>
    <row r="1" spans="1:8" ht="23" x14ac:dyDescent="0.5">
      <c r="A1" s="44" t="s">
        <v>8</v>
      </c>
      <c r="B1" s="44"/>
      <c r="C1" s="44"/>
      <c r="D1" s="44"/>
      <c r="E1" s="8"/>
      <c r="F1" s="8"/>
      <c r="G1" s="8"/>
      <c r="H1" s="8"/>
    </row>
    <row r="2" spans="1:8" ht="23" x14ac:dyDescent="0.5">
      <c r="A2" s="5"/>
      <c r="B2" s="6"/>
      <c r="E2" s="8"/>
      <c r="F2" s="8"/>
      <c r="G2" s="8"/>
      <c r="H2" s="8"/>
    </row>
    <row r="3" spans="1:8" ht="63" customHeight="1" x14ac:dyDescent="0.5">
      <c r="A3" s="45" t="s">
        <v>11</v>
      </c>
      <c r="B3" s="46"/>
      <c r="C3" s="46"/>
      <c r="D3" s="47"/>
      <c r="E3" s="8"/>
      <c r="F3" s="8"/>
      <c r="G3" s="8"/>
      <c r="H3" s="8"/>
    </row>
    <row r="6" spans="1:8" ht="14" x14ac:dyDescent="0.3">
      <c r="A6" s="4" t="str">
        <f>'NOM CANDIDAT'!D18</f>
        <v>NOM DU CANDIDAT</v>
      </c>
      <c r="B6" s="26">
        <f>'NOM CANDIDAT'!E18</f>
        <v>0</v>
      </c>
      <c r="C6" s="27"/>
      <c r="D6" s="28"/>
    </row>
    <row r="9" spans="1:8" ht="45" customHeight="1" x14ac:dyDescent="0.25">
      <c r="A9" s="48" t="s">
        <v>15</v>
      </c>
      <c r="B9" s="49"/>
      <c r="C9" s="49"/>
      <c r="D9" s="50"/>
      <c r="E9" s="10"/>
      <c r="F9" s="10"/>
      <c r="G9" s="10"/>
      <c r="H9" s="10"/>
    </row>
    <row r="10" spans="1:8" ht="14.5" x14ac:dyDescent="0.35">
      <c r="A10" s="15" t="s">
        <v>14</v>
      </c>
      <c r="B10" s="15" t="s">
        <v>18</v>
      </c>
      <c r="C10" s="12" t="s">
        <v>19</v>
      </c>
      <c r="D10" s="12" t="s">
        <v>20</v>
      </c>
    </row>
    <row r="11" spans="1:8" x14ac:dyDescent="0.25">
      <c r="A11" s="15" t="s">
        <v>16</v>
      </c>
      <c r="B11" s="17"/>
      <c r="C11" s="17"/>
      <c r="D11" s="17"/>
    </row>
    <row r="12" spans="1:8" x14ac:dyDescent="0.25">
      <c r="A12" s="14" t="s">
        <v>33</v>
      </c>
      <c r="B12" s="23"/>
      <c r="C12" s="24" t="str">
        <f t="shared" ref="C12" si="0">IF(SUM(B12*0.2)&gt;0,SUM(B12*0.2),"")</f>
        <v/>
      </c>
      <c r="D12" s="25" t="str">
        <f t="shared" ref="D12" si="1">IF(SUM(B12&gt;0),SUM(B12:C12),"")</f>
        <v/>
      </c>
    </row>
    <row r="13" spans="1:8" x14ac:dyDescent="0.25">
      <c r="A13" s="21" t="s">
        <v>36</v>
      </c>
      <c r="B13" s="22"/>
      <c r="C13" s="22"/>
      <c r="D13" s="22"/>
    </row>
    <row r="14" spans="1:8" x14ac:dyDescent="0.25">
      <c r="A14" s="15" t="s">
        <v>30</v>
      </c>
      <c r="B14" s="16" t="str">
        <f t="shared" ref="B14:C14" si="2">IF(SUM(B11:B13)&gt;0,SUM(B11:B13),"")</f>
        <v/>
      </c>
      <c r="C14" s="16" t="str">
        <f t="shared" si="2"/>
        <v/>
      </c>
      <c r="D14" s="16">
        <f>IF(SUM(B14:C14)=SUM(D12),SUM(B14:C14),FALSE)</f>
        <v>0</v>
      </c>
    </row>
    <row r="15" spans="1:8" x14ac:dyDescent="0.25">
      <c r="A15" s="2" t="s">
        <v>38</v>
      </c>
    </row>
    <row r="18" spans="1:8" ht="29.5" customHeight="1" x14ac:dyDescent="0.25">
      <c r="A18" s="48" t="s">
        <v>17</v>
      </c>
      <c r="B18" s="49"/>
      <c r="C18" s="49"/>
      <c r="D18" s="50"/>
      <c r="E18" s="10"/>
      <c r="F18" s="10"/>
      <c r="G18" s="10"/>
      <c r="H18" s="10"/>
    </row>
    <row r="19" spans="1:8" ht="14.5" x14ac:dyDescent="0.35">
      <c r="A19" s="15" t="s">
        <v>14</v>
      </c>
      <c r="B19" s="15" t="s">
        <v>18</v>
      </c>
      <c r="C19" s="12" t="s">
        <v>19</v>
      </c>
      <c r="D19" s="12" t="s">
        <v>20</v>
      </c>
    </row>
    <row r="20" spans="1:8" x14ac:dyDescent="0.25">
      <c r="A20" s="13" t="s">
        <v>21</v>
      </c>
      <c r="B20" s="13"/>
      <c r="C20" s="18" t="str">
        <f t="shared" ref="C20:C24" si="3">IF(SUM(B20*0.2)&gt;0,SUM(B20*0.2),"")</f>
        <v/>
      </c>
      <c r="D20" s="16" t="str">
        <f t="shared" ref="D20:D24" si="4">IF(SUM(B20&gt;0),SUM(B20:C20),"")</f>
        <v/>
      </c>
    </row>
    <row r="21" spans="1:8" x14ac:dyDescent="0.25">
      <c r="A21" s="13" t="s">
        <v>21</v>
      </c>
      <c r="B21" s="13"/>
      <c r="C21" s="18" t="str">
        <f t="shared" si="3"/>
        <v/>
      </c>
      <c r="D21" s="16" t="str">
        <f t="shared" si="4"/>
        <v/>
      </c>
    </row>
    <row r="22" spans="1:8" x14ac:dyDescent="0.25">
      <c r="A22" s="13" t="s">
        <v>24</v>
      </c>
      <c r="B22" s="13"/>
      <c r="C22" s="18" t="str">
        <f t="shared" si="3"/>
        <v/>
      </c>
      <c r="D22" s="16" t="str">
        <f t="shared" si="4"/>
        <v/>
      </c>
    </row>
    <row r="23" spans="1:8" x14ac:dyDescent="0.25">
      <c r="A23" s="13" t="s">
        <v>25</v>
      </c>
      <c r="B23" s="13"/>
      <c r="C23" s="18" t="str">
        <f t="shared" si="3"/>
        <v/>
      </c>
      <c r="D23" s="16" t="str">
        <f t="shared" si="4"/>
        <v/>
      </c>
    </row>
    <row r="24" spans="1:8" x14ac:dyDescent="0.25">
      <c r="A24" s="13" t="s">
        <v>26</v>
      </c>
      <c r="B24" s="13"/>
      <c r="C24" s="18" t="str">
        <f t="shared" si="3"/>
        <v/>
      </c>
      <c r="D24" s="16" t="str">
        <f t="shared" si="4"/>
        <v/>
      </c>
    </row>
    <row r="25" spans="1:8" x14ac:dyDescent="0.25">
      <c r="A25" s="15" t="s">
        <v>30</v>
      </c>
      <c r="B25" s="16" t="str">
        <f>IF(SUM(B20:B24)&gt;0,SUM(B20:B24),"")</f>
        <v/>
      </c>
      <c r="C25" s="18" t="str">
        <f>IF(SUM(C20:C24)&gt;0,SUM(C20:C24),"")</f>
        <v/>
      </c>
      <c r="D25" s="16">
        <f>IF(SUM(B25:C25)=SUM(D20:D24),SUM(B25:C25),FALSE)</f>
        <v>0</v>
      </c>
    </row>
  </sheetData>
  <mergeCells count="5">
    <mergeCell ref="A1:D1"/>
    <mergeCell ref="A3:D3"/>
    <mergeCell ref="B6:D6"/>
    <mergeCell ref="A9:D9"/>
    <mergeCell ref="A18:D1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9" orientation="portrait" r:id="rId1"/>
  <headerFooter>
    <oddHeader>&amp;C&amp;"Arial,Normal"&amp;16 2025-CRNASE-003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AE2A6-7D6E-4942-847C-A5CC29BA7D8F}">
  <sheetPr>
    <pageSetUpPr fitToPage="1"/>
  </sheetPr>
  <dimension ref="A1:H25"/>
  <sheetViews>
    <sheetView zoomScaleNormal="100" workbookViewId="0">
      <selection activeCell="A15" sqref="A15"/>
    </sheetView>
  </sheetViews>
  <sheetFormatPr baseColWidth="10" defaultColWidth="11.54296875" defaultRowHeight="12.5" x14ac:dyDescent="0.25"/>
  <cols>
    <col min="1" max="1" width="52.36328125" style="2" customWidth="1"/>
    <col min="2" max="2" width="13.90625" style="2" customWidth="1"/>
    <col min="3" max="3" width="12.7265625" style="2" customWidth="1"/>
    <col min="4" max="4" width="11.7265625" style="2" customWidth="1"/>
    <col min="5" max="16384" width="11.54296875" style="2"/>
  </cols>
  <sheetData>
    <row r="1" spans="1:8" ht="23" x14ac:dyDescent="0.5">
      <c r="A1" s="44" t="s">
        <v>8</v>
      </c>
      <c r="B1" s="44"/>
      <c r="C1" s="44"/>
      <c r="D1" s="44"/>
      <c r="E1" s="8"/>
      <c r="F1" s="8"/>
      <c r="G1" s="8"/>
      <c r="H1" s="8"/>
    </row>
    <row r="2" spans="1:8" ht="23" x14ac:dyDescent="0.5">
      <c r="A2" s="5"/>
      <c r="B2" s="6"/>
      <c r="E2" s="8"/>
      <c r="F2" s="8"/>
      <c r="G2" s="8"/>
      <c r="H2" s="8"/>
    </row>
    <row r="3" spans="1:8" ht="63" customHeight="1" x14ac:dyDescent="0.5">
      <c r="A3" s="45" t="s">
        <v>13</v>
      </c>
      <c r="B3" s="46"/>
      <c r="C3" s="46"/>
      <c r="D3" s="47"/>
      <c r="E3" s="8"/>
      <c r="F3" s="8"/>
      <c r="G3" s="8"/>
      <c r="H3" s="8"/>
    </row>
    <row r="6" spans="1:8" ht="14" x14ac:dyDescent="0.3">
      <c r="A6" s="4" t="str">
        <f>'NOM CANDIDAT'!D18</f>
        <v>NOM DU CANDIDAT</v>
      </c>
      <c r="B6" s="26">
        <f>'NOM CANDIDAT'!E18</f>
        <v>0</v>
      </c>
      <c r="C6" s="27"/>
      <c r="D6" s="28"/>
    </row>
    <row r="9" spans="1:8" ht="45" customHeight="1" x14ac:dyDescent="0.25">
      <c r="A9" s="48" t="s">
        <v>15</v>
      </c>
      <c r="B9" s="49"/>
      <c r="C9" s="49"/>
      <c r="D9" s="50"/>
      <c r="E9" s="10"/>
      <c r="F9" s="10"/>
      <c r="G9" s="10"/>
      <c r="H9" s="10"/>
    </row>
    <row r="10" spans="1:8" ht="14.5" x14ac:dyDescent="0.35">
      <c r="A10" s="15" t="s">
        <v>14</v>
      </c>
      <c r="B10" s="15" t="s">
        <v>18</v>
      </c>
      <c r="C10" s="12" t="s">
        <v>19</v>
      </c>
      <c r="D10" s="12" t="s">
        <v>20</v>
      </c>
    </row>
    <row r="11" spans="1:8" x14ac:dyDescent="0.25">
      <c r="A11" s="15" t="s">
        <v>16</v>
      </c>
      <c r="B11" s="17"/>
      <c r="C11" s="17"/>
      <c r="D11" s="17"/>
    </row>
    <row r="12" spans="1:8" x14ac:dyDescent="0.25">
      <c r="A12" s="14" t="s">
        <v>34</v>
      </c>
      <c r="B12" s="23"/>
      <c r="C12" s="24" t="str">
        <f t="shared" ref="C12" si="0">IF(SUM(B12*0.2)&gt;0,SUM(B12*0.2),"")</f>
        <v/>
      </c>
      <c r="D12" s="25" t="str">
        <f t="shared" ref="D12" si="1">IF(SUM(B12&gt;0),SUM(B12:C12),"")</f>
        <v/>
      </c>
    </row>
    <row r="13" spans="1:8" x14ac:dyDescent="0.25">
      <c r="A13" s="21" t="s">
        <v>36</v>
      </c>
      <c r="B13" s="22"/>
      <c r="C13" s="22"/>
      <c r="D13" s="22"/>
    </row>
    <row r="14" spans="1:8" x14ac:dyDescent="0.25">
      <c r="A14" s="15" t="s">
        <v>30</v>
      </c>
      <c r="B14" s="16" t="str">
        <f t="shared" ref="B14:C14" si="2">IF(SUM(B11:B13)&gt;0,SUM(B11:B13),"")</f>
        <v/>
      </c>
      <c r="C14" s="16" t="str">
        <f t="shared" si="2"/>
        <v/>
      </c>
      <c r="D14" s="16">
        <f>IF(SUM(B14:C14)=SUM(D12),SUM(B14:C14),FALSE)</f>
        <v>0</v>
      </c>
    </row>
    <row r="15" spans="1:8" x14ac:dyDescent="0.25">
      <c r="A15" s="2" t="s">
        <v>38</v>
      </c>
    </row>
    <row r="18" spans="1:8" ht="29.5" customHeight="1" x14ac:dyDescent="0.25">
      <c r="A18" s="48" t="s">
        <v>17</v>
      </c>
      <c r="B18" s="49"/>
      <c r="C18" s="49"/>
      <c r="D18" s="50"/>
      <c r="E18" s="10"/>
      <c r="F18" s="10"/>
      <c r="G18" s="10"/>
      <c r="H18" s="10"/>
    </row>
    <row r="19" spans="1:8" ht="14.5" x14ac:dyDescent="0.35">
      <c r="A19" s="15" t="s">
        <v>14</v>
      </c>
      <c r="B19" s="15" t="s">
        <v>18</v>
      </c>
      <c r="C19" s="12" t="s">
        <v>19</v>
      </c>
      <c r="D19" s="12" t="s">
        <v>20</v>
      </c>
    </row>
    <row r="20" spans="1:8" x14ac:dyDescent="0.25">
      <c r="A20" s="13" t="s">
        <v>21</v>
      </c>
      <c r="B20" s="13"/>
      <c r="C20" s="18" t="str">
        <f t="shared" ref="C20:C24" si="3">IF(SUM(B20*0.2)&gt;0,SUM(B20*0.2),"")</f>
        <v/>
      </c>
      <c r="D20" s="16" t="str">
        <f t="shared" ref="D20:D24" si="4">IF(SUM(B20&gt;0),SUM(B20:C20),"")</f>
        <v/>
      </c>
    </row>
    <row r="21" spans="1:8" x14ac:dyDescent="0.25">
      <c r="A21" s="13" t="s">
        <v>21</v>
      </c>
      <c r="B21" s="13"/>
      <c r="C21" s="18" t="str">
        <f t="shared" si="3"/>
        <v/>
      </c>
      <c r="D21" s="16" t="str">
        <f t="shared" si="4"/>
        <v/>
      </c>
    </row>
    <row r="22" spans="1:8" x14ac:dyDescent="0.25">
      <c r="A22" s="13" t="s">
        <v>24</v>
      </c>
      <c r="B22" s="13"/>
      <c r="C22" s="18" t="str">
        <f t="shared" si="3"/>
        <v/>
      </c>
      <c r="D22" s="16" t="str">
        <f t="shared" si="4"/>
        <v/>
      </c>
    </row>
    <row r="23" spans="1:8" x14ac:dyDescent="0.25">
      <c r="A23" s="13" t="s">
        <v>25</v>
      </c>
      <c r="B23" s="13"/>
      <c r="C23" s="18" t="str">
        <f t="shared" si="3"/>
        <v/>
      </c>
      <c r="D23" s="16" t="str">
        <f t="shared" si="4"/>
        <v/>
      </c>
    </row>
    <row r="24" spans="1:8" x14ac:dyDescent="0.25">
      <c r="A24" s="13" t="s">
        <v>26</v>
      </c>
      <c r="B24" s="13"/>
      <c r="C24" s="18" t="str">
        <f t="shared" si="3"/>
        <v/>
      </c>
      <c r="D24" s="16" t="str">
        <f t="shared" si="4"/>
        <v/>
      </c>
    </row>
    <row r="25" spans="1:8" x14ac:dyDescent="0.25">
      <c r="A25" s="15" t="s">
        <v>30</v>
      </c>
      <c r="B25" s="16" t="str">
        <f>IF(SUM(B20:B24)&gt;0,SUM(B20:B24),"")</f>
        <v/>
      </c>
      <c r="C25" s="18" t="str">
        <f>IF(SUM(C20:C24)&gt;0,SUM(C20:C24),"")</f>
        <v/>
      </c>
      <c r="D25" s="16">
        <f>IF(SUM(B25:C25)=SUM(D20:D24),SUM(B25:C25),FALSE)</f>
        <v>0</v>
      </c>
    </row>
  </sheetData>
  <mergeCells count="5">
    <mergeCell ref="A1:D1"/>
    <mergeCell ref="A3:D3"/>
    <mergeCell ref="B6:D6"/>
    <mergeCell ref="A9:D9"/>
    <mergeCell ref="A18:D1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99" orientation="portrait" r:id="rId1"/>
  <headerFooter>
    <oddHeader>&amp;C&amp;"Arial,Normal"&amp;16 2025-CRNASE-003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NOM CANDIDAT</vt:lpstr>
      <vt:lpstr>lot 1 AIX SAINTE BAUME</vt:lpstr>
      <vt:lpstr>lot 2 GRENOBLE</vt:lpstr>
      <vt:lpstr>lot 3 MONTPELLIER</vt:lpstr>
      <vt:lpstr>lot 4 MONT VENTOUX</vt:lpstr>
      <vt:lpstr>lot 5 GRASSE</vt:lpstr>
      <vt:lpstr>'NOM CANDIDAT'!Zone_d_impression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Mignot</dc:creator>
  <cp:lastModifiedBy>Christian Mignot</cp:lastModifiedBy>
  <cp:lastPrinted>2025-11-06T19:29:42Z</cp:lastPrinted>
  <dcterms:created xsi:type="dcterms:W3CDTF">2025-08-19T14:32:17Z</dcterms:created>
  <dcterms:modified xsi:type="dcterms:W3CDTF">2025-11-06T20:13:19Z</dcterms:modified>
</cp:coreProperties>
</file>